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790" yWindow="65326" windowWidth="25335" windowHeight="13650" activeTab="0"/>
  </bookViews>
  <sheets>
    <sheet name="części" sheetId="1" r:id="rId1"/>
  </sheets>
  <definedNames/>
  <calcPr fullCalcOnLoad="1"/>
</workbook>
</file>

<file path=xl/sharedStrings.xml><?xml version="1.0" encoding="utf-8"?>
<sst xmlns="http://schemas.openxmlformats.org/spreadsheetml/2006/main" count="40" uniqueCount="38">
  <si>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</si>
  <si>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</si>
  <si>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</si>
  <si>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</si>
  <si>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</si>
  <si>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</si>
  <si>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</si>
  <si>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</si>
  <si>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</si>
  <si>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</si>
  <si>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X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</si>
  <si>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</si>
  <si>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</si>
  <si>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</si>
  <si>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</si>
  <si>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</si>
  <si>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</si>
  <si>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</si>
  <si>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</si>
  <si>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</si>
  <si>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</si>
  <si>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1.</t>
  </si>
  <si>
    <t>Stawka VAT</t>
  </si>
  <si>
    <t>V</t>
  </si>
  <si>
    <t>Z</t>
  </si>
  <si>
    <t>UWAGA! POWYŻSZY FORMULARZ CENOWY ZAWIERA AUTOMATYCZNE FUNKCJE - NALEŻY UZUPEŁNIĆ KOLUMNY X, Y, B i V. ZAMAWIAJĄCY ZAZNACZA, ŻE NINIEJSZY FORMULARZ JEST TYLKO WZOREM I TO DO WYKONAWCY NALEŻY PRAWIDŁOWE OBLICZENIE CENY</t>
  </si>
  <si>
    <t xml:space="preserve">opis produktu oferowanego (należy odnieśc się do każdego parametru wskazanego w opisie przedmiotu zamówienia </t>
  </si>
  <si>
    <t>UWAGA! ZAMAWIAJACY INFORMUJE, IŻ OBOWIĄZKIEM WYKONAWCY JEST DOKŁADNE, PRECYZYJNE OPISANE OFEROWANEGO ASORTYMENTU W KOLUMNIE X, ZE SZCZEGÓŁOWYM WSKAZANIEM OFEROWANYCH ROZMIARÓW, WIELKOŚCI, POJEMNOŚCI ITP. INFORMACJE ZAWARTE W KOLUMNIE X BĘDĄ PODSTAWĄ DO SPORZĄDZENIA PRZEZ ZAMAWIAJACEGO RANKINGU NAJWYŻEJ OCENIONYCH OFERT.</t>
  </si>
  <si>
    <t>2.</t>
  </si>
  <si>
    <t xml:space="preserve"> Klasa medyczna produktu ( jeżeli dotyczy ) , nr katalogowy , producent,  nazwa handlowa (tożsama z nazwą, która będzie widniała na fakturze) </t>
  </si>
  <si>
    <t>Załącznik nr 2 do Zaproszenia</t>
  </si>
  <si>
    <t>sztuka</t>
  </si>
  <si>
    <t>WZÓR FORMULARZA CENOWEGO - DZPZ/ 333/ 244 / 2019</t>
  </si>
  <si>
    <t>3.</t>
  </si>
  <si>
    <t xml:space="preserve">zaciski do płata kostnego, średnica 11 mm, w dwóch rodzajach -  wykonane ze stopu tytanu  i  wchłanialne ( do wyboru przez Zamawiającego ), sterylne . </t>
  </si>
  <si>
    <t xml:space="preserve">zaciski do płata kostnego, średnica 16 mm, w dwóch rodzajach -  wykonane ze stopu tytanu  i  wchłanialne ( do wyboru przez Zamawiającego ), sterylne . </t>
  </si>
  <si>
    <t xml:space="preserve">zaciski do płata kostnego, średnica 20 mm, w dwóch rodzajach -  wykonane ze stopu tytanu  i  wchłanialne ( do wyboru przez Zamawiającego ), sterylne . </t>
  </si>
  <si>
    <r>
      <t xml:space="preserve">Zaciski do zespolenia kości czaszki :w dwóch rodzajach -  </t>
    </r>
    <r>
      <rPr>
        <sz val="10"/>
        <rFont val="Arial"/>
        <family val="2"/>
      </rPr>
      <t xml:space="preserve">zaciski ze stopu tytanowego i  wchłanialne ( nie wymagające aplikatora ) ( do wyboru przez Zamawiajacego ) , system zapadkowy sprężyną płaską na ryflowanym trzpieniu, trzpień zakończony tulejką, pakowane sterylnie. Dostępne średnice zacisków : 11mm,16mm,20mm, zaciski współparacujące z dynamometrycznym w pwłni automatycznym dostarczonym w cenie umowy na czas trwania umowy aplikatorem ( dla zacisków tytanowych ). Zaciski o średnicach 16 i 20mm z otworami na drenaż, minimalne artefakty w obrazowaniu MRI o nateżeniu do 3 Tesli. Wszystkie narzędzia ( instrumentarium ) dostarczone w cenie umowy na czas trwania umowy dostosowane do sterylizacji autoklawowej, nierozbieralne, wszystkie elementy aplikatora możliwe do smarowania. Specjalny kosz stalowy lub z tworzywa sztucznego do przechowywania i sterylizacji zestawu narzędziowego, kontener bezobsługowy z filtrem na 5000 użycdo sterylizacji i sterylnego przechowywania instrumentarium 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</si>
</sst>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00\ _z_ł"/>
    <numFmt numFmtId="166" formatCode="#,##0.00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 CE"/>
      <family val="0"/>
    </font>
    <font>
      <b/>
      <sz val="9"/>
      <color indexed="1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164" fontId="0" fillId="0" borderId="0" xfId="0" applyNumberFormat="1" applyAlignment="1">
      <alignment/>
    </xf>
    <xf numFmtId="164" fontId="0" fillId="0" borderId="3" xfId="0" applyNumberFormat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 wrapText="1"/>
    </xf>
    <xf numFmtId="164" fontId="0" fillId="2" borderId="5" xfId="0" applyNumberFormat="1" applyFill="1" applyBorder="1" applyAlignment="1">
      <alignment horizontal="center" vertical="center" wrapText="1"/>
    </xf>
    <xf numFmtId="164" fontId="0" fillId="3" borderId="5" xfId="0" applyNumberFormat="1" applyFill="1" applyBorder="1" applyAlignment="1">
      <alignment horizontal="center" vertical="center" wrapText="1"/>
    </xf>
    <xf numFmtId="0" fontId="0" fillId="0" borderId="6" xfId="0" applyBorder="1" applyAlignment="1">
      <alignment/>
    </xf>
    <xf numFmtId="164" fontId="0" fillId="0" borderId="7" xfId="0" applyNumberFormat="1" applyBorder="1" applyAlignment="1">
      <alignment vertical="center" wrapText="1"/>
    </xf>
    <xf numFmtId="164" fontId="0" fillId="4" borderId="8" xfId="0" applyNumberFormat="1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5" borderId="3" xfId="0" applyFont="1" applyFill="1" applyBorder="1" applyAlignment="1">
      <alignment vertical="center" wrapText="1"/>
    </xf>
    <xf numFmtId="0" fontId="0" fillId="0" borderId="3" xfId="0" applyFont="1" applyBorder="1" applyAlignment="1">
      <alignment horizontal="center" vertical="center" wrapText="1"/>
    </xf>
    <xf numFmtId="9" fontId="0" fillId="0" borderId="3" xfId="19" applyBorder="1" applyAlignment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164" fontId="0" fillId="0" borderId="23" xfId="0" applyNumberFormat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164" fontId="0" fillId="0" borderId="25" xfId="0" applyNumberFormat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64" fontId="0" fillId="0" borderId="26" xfId="0" applyNumberFormat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164" fontId="0" fillId="0" borderId="28" xfId="0" applyNumberFormat="1" applyBorder="1" applyAlignment="1">
      <alignment vertical="center" wrapText="1"/>
    </xf>
    <xf numFmtId="164" fontId="0" fillId="0" borderId="29" xfId="0" applyNumberFormat="1" applyBorder="1" applyAlignment="1">
      <alignment horizontal="center" vertical="center" wrapText="1"/>
    </xf>
    <xf numFmtId="164" fontId="0" fillId="0" borderId="28" xfId="0" applyNumberForma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17"/>
  <sheetViews>
    <sheetView tabSelected="1" workbookViewId="0" topLeftCell="A1">
      <selection activeCell="S13" sqref="S13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85.28125" style="0" customWidth="1"/>
    <col min="4" max="4" width="24.28125" style="0" customWidth="1"/>
    <col min="5" max="5" width="16.8515625" style="0" customWidth="1"/>
    <col min="6" max="6" width="10.8515625" style="0" customWidth="1"/>
    <col min="8" max="8" width="14.00390625" style="0" customWidth="1"/>
    <col min="9" max="9" width="10.8515625" style="0" customWidth="1"/>
    <col min="10" max="10" width="13.28125" style="0" customWidth="1"/>
    <col min="11" max="11" width="11.140625" style="0" customWidth="1"/>
    <col min="12" max="12" width="12.28125" style="0" customWidth="1"/>
    <col min="13" max="13" width="11.00390625" style="0" customWidth="1"/>
  </cols>
  <sheetData>
    <row r="2" spans="2:13" ht="15.75" customHeight="1">
      <c r="B2" s="38" t="s">
        <v>32</v>
      </c>
      <c r="C2" s="39"/>
      <c r="D2" s="39"/>
      <c r="E2" s="39"/>
      <c r="F2" s="39"/>
      <c r="G2" s="39"/>
      <c r="H2" s="39"/>
      <c r="I2" s="40"/>
      <c r="J2" s="44" t="s">
        <v>30</v>
      </c>
      <c r="K2" s="45"/>
      <c r="L2" s="45"/>
      <c r="M2" s="46"/>
    </row>
    <row r="3" spans="2:13" ht="15.75" customHeight="1">
      <c r="B3" s="41"/>
      <c r="C3" s="42"/>
      <c r="D3" s="42"/>
      <c r="E3" s="42"/>
      <c r="F3" s="42"/>
      <c r="G3" s="42"/>
      <c r="H3" s="42"/>
      <c r="I3" s="43"/>
      <c r="J3" s="47"/>
      <c r="K3" s="48"/>
      <c r="L3" s="48"/>
      <c r="M3" s="49"/>
    </row>
    <row r="4" spans="2:13" ht="27.75" customHeight="1" thickBot="1">
      <c r="B4" s="53"/>
      <c r="C4" s="54"/>
      <c r="D4" s="54"/>
      <c r="E4" s="54"/>
      <c r="F4" s="54"/>
      <c r="G4" s="54"/>
      <c r="H4" s="54"/>
      <c r="I4" s="55"/>
      <c r="J4" s="50"/>
      <c r="K4" s="51"/>
      <c r="L4" s="51"/>
      <c r="M4" s="52"/>
    </row>
    <row r="5" spans="2:13" ht="13.5" thickBot="1">
      <c r="B5" s="9"/>
      <c r="C5" s="14"/>
      <c r="D5" s="16" t="s">
        <v>10</v>
      </c>
      <c r="E5" s="16" t="s">
        <v>17</v>
      </c>
      <c r="F5" s="16" t="s">
        <v>24</v>
      </c>
      <c r="G5" s="16" t="s">
        <v>0</v>
      </c>
      <c r="H5" s="16" t="s">
        <v>1</v>
      </c>
      <c r="I5" s="16" t="s">
        <v>12</v>
      </c>
      <c r="J5" s="18" t="s">
        <v>23</v>
      </c>
      <c r="K5" s="18" t="s">
        <v>11</v>
      </c>
      <c r="L5" s="18" t="s">
        <v>19</v>
      </c>
      <c r="M5" s="18" t="s">
        <v>20</v>
      </c>
    </row>
    <row r="6" spans="2:16" ht="113.25" customHeight="1" thickBot="1">
      <c r="B6" s="13" t="s">
        <v>13</v>
      </c>
      <c r="C6" s="15" t="s">
        <v>2</v>
      </c>
      <c r="D6" s="17" t="s">
        <v>26</v>
      </c>
      <c r="E6" s="18" t="s">
        <v>29</v>
      </c>
      <c r="F6" s="18" t="s">
        <v>6</v>
      </c>
      <c r="G6" s="18" t="s">
        <v>5</v>
      </c>
      <c r="H6" s="18" t="s">
        <v>4</v>
      </c>
      <c r="I6" s="18" t="s">
        <v>8</v>
      </c>
      <c r="J6" s="18" t="s">
        <v>22</v>
      </c>
      <c r="K6" s="18" t="s">
        <v>3</v>
      </c>
      <c r="L6" s="19" t="s">
        <v>7</v>
      </c>
      <c r="M6" s="18" t="s">
        <v>9</v>
      </c>
      <c r="N6" s="1"/>
      <c r="O6" s="1"/>
      <c r="P6" s="1"/>
    </row>
    <row r="7" spans="2:16" ht="167.25" customHeight="1">
      <c r="B7" s="13"/>
      <c r="C7" s="20" t="s">
        <v>37</v>
      </c>
      <c r="D7" s="17"/>
      <c r="E7" s="18"/>
      <c r="F7" s="18"/>
      <c r="G7" s="18"/>
      <c r="H7" s="18"/>
      <c r="I7" s="18"/>
      <c r="J7" s="18"/>
      <c r="K7" s="18"/>
      <c r="L7" s="19"/>
      <c r="M7" s="18"/>
      <c r="N7" s="1"/>
      <c r="O7" s="1"/>
      <c r="P7" s="1"/>
    </row>
    <row r="8" spans="2:16" ht="34.5" customHeight="1">
      <c r="B8" s="57" t="s">
        <v>21</v>
      </c>
      <c r="C8" s="25" t="s">
        <v>34</v>
      </c>
      <c r="D8" s="22"/>
      <c r="E8" s="21"/>
      <c r="F8" s="23" t="s">
        <v>31</v>
      </c>
      <c r="G8" s="23">
        <v>300</v>
      </c>
      <c r="H8" s="21"/>
      <c r="I8" s="5">
        <f>ROUND(G8*H8,2)</f>
        <v>0</v>
      </c>
      <c r="J8" s="24"/>
      <c r="K8" s="5">
        <f>ROUND(I8*J8,2)</f>
        <v>0</v>
      </c>
      <c r="L8" s="5">
        <f>ROUND(M8/G8,2)</f>
        <v>0</v>
      </c>
      <c r="M8" s="58">
        <f>ROUND(SUM(I8,K8),2)</f>
        <v>0</v>
      </c>
      <c r="N8" s="1"/>
      <c r="O8" s="1"/>
      <c r="P8" s="1"/>
    </row>
    <row r="9" spans="2:16" ht="37.5" customHeight="1">
      <c r="B9" s="57" t="s">
        <v>28</v>
      </c>
      <c r="C9" s="25" t="s">
        <v>35</v>
      </c>
      <c r="D9" s="22"/>
      <c r="E9" s="21"/>
      <c r="F9" s="23" t="s">
        <v>31</v>
      </c>
      <c r="G9" s="23">
        <v>150</v>
      </c>
      <c r="H9" s="21"/>
      <c r="I9" s="5">
        <f>ROUND(G9*H9,2)</f>
        <v>0</v>
      </c>
      <c r="J9" s="24"/>
      <c r="K9" s="5">
        <f>ROUND(I9*J9,2)</f>
        <v>0</v>
      </c>
      <c r="L9" s="5">
        <f>ROUND(M9/G9,2)</f>
        <v>0</v>
      </c>
      <c r="M9" s="58">
        <f>ROUND(SUM(I9,K9),2)</f>
        <v>0</v>
      </c>
      <c r="N9" s="1"/>
      <c r="O9" s="1"/>
      <c r="P9" s="1"/>
    </row>
    <row r="10" spans="2:16" ht="43.5" customHeight="1">
      <c r="B10" s="57" t="s">
        <v>33</v>
      </c>
      <c r="C10" s="25" t="s">
        <v>36</v>
      </c>
      <c r="D10" s="22"/>
      <c r="E10" s="21"/>
      <c r="F10" s="23" t="s">
        <v>31</v>
      </c>
      <c r="G10" s="23">
        <v>50</v>
      </c>
      <c r="H10" s="21"/>
      <c r="I10" s="5">
        <f>ROUND(G10*H10,2)</f>
        <v>0</v>
      </c>
      <c r="J10" s="24"/>
      <c r="K10" s="5">
        <f>ROUND(I10*J10,2)</f>
        <v>0</v>
      </c>
      <c r="L10" s="5">
        <f>ROUND(M10/G10,2)</f>
        <v>0</v>
      </c>
      <c r="M10" s="58">
        <f>ROUND(SUM(I10,K10),2)</f>
        <v>0</v>
      </c>
      <c r="N10" s="1"/>
      <c r="O10" s="1"/>
      <c r="P10" s="1"/>
    </row>
    <row r="11" spans="2:18" ht="19.5" customHeight="1" thickBot="1">
      <c r="B11" s="59"/>
      <c r="C11" s="56"/>
      <c r="D11" s="56"/>
      <c r="E11" s="56"/>
      <c r="F11" s="56"/>
      <c r="G11" s="56"/>
      <c r="H11" s="11" t="s">
        <v>14</v>
      </c>
      <c r="I11" s="11">
        <f>SUM(I8:I10)</f>
        <v>0</v>
      </c>
      <c r="J11" s="12"/>
      <c r="K11" s="6"/>
      <c r="L11" s="2"/>
      <c r="M11" s="60"/>
      <c r="N11" s="1"/>
      <c r="O11" s="1"/>
      <c r="P11" s="1"/>
      <c r="R11" s="4"/>
    </row>
    <row r="12" spans="2:18" ht="19.5" customHeight="1" thickBot="1">
      <c r="B12" s="61"/>
      <c r="C12" s="56"/>
      <c r="D12" s="56"/>
      <c r="E12" s="56"/>
      <c r="F12" s="56"/>
      <c r="G12" s="56"/>
      <c r="H12" s="10"/>
      <c r="I12" s="62"/>
      <c r="J12" s="7" t="s">
        <v>15</v>
      </c>
      <c r="K12" s="7">
        <f>SUM(K8:K11)</f>
        <v>0</v>
      </c>
      <c r="L12" s="3"/>
      <c r="M12" s="63"/>
      <c r="N12" s="1"/>
      <c r="O12" s="1"/>
      <c r="P12" s="1"/>
      <c r="R12" s="4"/>
    </row>
    <row r="13" spans="2:16" ht="28.5" customHeight="1" thickBot="1">
      <c r="B13" s="64"/>
      <c r="C13" s="65"/>
      <c r="D13" s="65"/>
      <c r="E13" s="65"/>
      <c r="F13" s="65"/>
      <c r="G13" s="65"/>
      <c r="H13" s="66"/>
      <c r="I13" s="67"/>
      <c r="J13" s="68"/>
      <c r="K13" s="68"/>
      <c r="L13" s="8" t="s">
        <v>16</v>
      </c>
      <c r="M13" s="8">
        <f>SUM(M8:M12)</f>
        <v>0</v>
      </c>
      <c r="N13" s="1"/>
      <c r="O13" s="1"/>
      <c r="P13" s="1"/>
    </row>
    <row r="14" spans="2:16" ht="21.75" customHeight="1">
      <c r="B14" s="26" t="s">
        <v>25</v>
      </c>
      <c r="C14" s="27"/>
      <c r="D14" s="27"/>
      <c r="E14" s="27"/>
      <c r="F14" s="27"/>
      <c r="G14" s="27"/>
      <c r="H14" s="28"/>
      <c r="I14" s="29" t="s">
        <v>18</v>
      </c>
      <c r="J14" s="30"/>
      <c r="K14" s="30"/>
      <c r="L14" s="30"/>
      <c r="M14" s="31"/>
      <c r="N14" s="1"/>
      <c r="O14" s="1"/>
      <c r="P14" s="1"/>
    </row>
    <row r="15" spans="2:16" ht="26.25" customHeight="1">
      <c r="B15" s="26"/>
      <c r="C15" s="27"/>
      <c r="D15" s="27"/>
      <c r="E15" s="27"/>
      <c r="F15" s="27"/>
      <c r="G15" s="27"/>
      <c r="H15" s="28"/>
      <c r="I15" s="29"/>
      <c r="J15" s="30"/>
      <c r="K15" s="30"/>
      <c r="L15" s="30"/>
      <c r="M15" s="31"/>
      <c r="N15" s="1"/>
      <c r="O15" s="1"/>
      <c r="P15" s="1"/>
    </row>
    <row r="16" spans="2:16" ht="59.25" customHeight="1">
      <c r="B16" s="35" t="s">
        <v>27</v>
      </c>
      <c r="C16" s="36"/>
      <c r="D16" s="36"/>
      <c r="E16" s="36"/>
      <c r="F16" s="36"/>
      <c r="G16" s="36"/>
      <c r="H16" s="37"/>
      <c r="I16" s="32"/>
      <c r="J16" s="33"/>
      <c r="K16" s="33"/>
      <c r="L16" s="33"/>
      <c r="M16" s="34"/>
      <c r="N16" s="1"/>
      <c r="O16" s="1"/>
      <c r="P16" s="1"/>
    </row>
    <row r="17" spans="3:16" ht="12.75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</sheetData>
  <mergeCells count="7">
    <mergeCell ref="B14:H15"/>
    <mergeCell ref="I14:M16"/>
    <mergeCell ref="B16:H16"/>
    <mergeCell ref="B2:I3"/>
    <mergeCell ref="J2:M4"/>
    <mergeCell ref="B4:I4"/>
    <mergeCell ref="B11:G13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delab</cp:lastModifiedBy>
  <cp:lastPrinted>2019-11-18T09:06:38Z</cp:lastPrinted>
  <dcterms:created xsi:type="dcterms:W3CDTF">2012-02-10T11:34:38Z</dcterms:created>
  <dcterms:modified xsi:type="dcterms:W3CDTF">2019-11-27T09:52:50Z</dcterms:modified>
  <cp:category/>
  <cp:version/>
  <cp:contentType/>
  <cp:contentStatus/>
</cp:coreProperties>
</file>